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28 NOV 2025\"/>
    </mc:Choice>
  </mc:AlternateContent>
  <xr:revisionPtr revIDLastSave="0" documentId="8_{F72AB4C5-397F-4924-83F9-FB61D04EB9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PEX" sheetId="2" r:id="rId1"/>
    <sheet name="CAPEX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4" l="1"/>
</calcChain>
</file>

<file path=xl/sharedStrings.xml><?xml version="1.0" encoding="utf-8"?>
<sst xmlns="http://schemas.openxmlformats.org/spreadsheetml/2006/main" count="117" uniqueCount="115">
  <si>
    <t>Benchmark Service Station</t>
  </si>
  <si>
    <t>Annual BSS Volume</t>
  </si>
  <si>
    <t>OPEX</t>
  </si>
  <si>
    <t>CPL</t>
  </si>
  <si>
    <t>Advertisements</t>
  </si>
  <si>
    <t>Audit Fees</t>
  </si>
  <si>
    <t>Bank Charges</t>
  </si>
  <si>
    <t>Credit card commissions</t>
  </si>
  <si>
    <t>Credit card losses</t>
  </si>
  <si>
    <t>Credit Card swipe machine</t>
  </si>
  <si>
    <t>Cash shortage</t>
  </si>
  <si>
    <t>Cleaning materials</t>
  </si>
  <si>
    <t>Computer expenses</t>
  </si>
  <si>
    <t>Cash Collection fees</t>
  </si>
  <si>
    <t>Donations</t>
  </si>
  <si>
    <t>Electricity and water</t>
  </si>
  <si>
    <t>Entertainment</t>
  </si>
  <si>
    <t>Equipment rental (10925)</t>
  </si>
  <si>
    <t>Franchise fees (driveways)</t>
  </si>
  <si>
    <t>Interest paid</t>
  </si>
  <si>
    <t>Insurance</t>
  </si>
  <si>
    <t>Internet costs</t>
  </si>
  <si>
    <t>Legal cost</t>
  </si>
  <si>
    <t>Maintenance and repairs</t>
  </si>
  <si>
    <t>Membership fees</t>
  </si>
  <si>
    <t>Owners remuneration</t>
  </si>
  <si>
    <t>Professional fees</t>
  </si>
  <si>
    <t>Rates and taxes</t>
  </si>
  <si>
    <t>Security</t>
  </si>
  <si>
    <t>Stationery</t>
  </si>
  <si>
    <t>Staff uniforms</t>
  </si>
  <si>
    <t>Staff welfare</t>
  </si>
  <si>
    <t>Motor vehicle expenses</t>
  </si>
  <si>
    <t>Rental: driveway / property</t>
  </si>
  <si>
    <t>Telephone and fax</t>
  </si>
  <si>
    <t>Subscriptions</t>
  </si>
  <si>
    <t>Depreciation</t>
  </si>
  <si>
    <t>General expenses</t>
  </si>
  <si>
    <t>Travel and accommodation</t>
  </si>
  <si>
    <t>other</t>
  </si>
  <si>
    <t>Total attendant wages</t>
  </si>
  <si>
    <t>Total cashier wages</t>
  </si>
  <si>
    <t>Total Admin salaries</t>
  </si>
  <si>
    <t>Rates and taxes (oilco)</t>
  </si>
  <si>
    <t>Maintenance and repairs (oilco)</t>
  </si>
  <si>
    <t>Evaporation</t>
  </si>
  <si>
    <t>Operational Gains and Losses</t>
  </si>
  <si>
    <t>Capex</t>
  </si>
  <si>
    <t>Land</t>
  </si>
  <si>
    <t>Buildings</t>
  </si>
  <si>
    <t>Fuel Storage Equipment</t>
  </si>
  <si>
    <t>Fuel Pumping Equipment</t>
  </si>
  <si>
    <t>Forecourt Equipment</t>
  </si>
  <si>
    <t>CCTV Equipment</t>
  </si>
  <si>
    <t>Office Equipment</t>
  </si>
  <si>
    <t>Inventory</t>
  </si>
  <si>
    <t>Purchase including costs</t>
  </si>
  <si>
    <t>Foundations</t>
  </si>
  <si>
    <t>Concrete formwork and reinforcement</t>
  </si>
  <si>
    <t>Brickwork</t>
  </si>
  <si>
    <t>Waterproofing</t>
  </si>
  <si>
    <t>Roof covering</t>
  </si>
  <si>
    <t>Carpentry and joinery</t>
  </si>
  <si>
    <t>Ceilings</t>
  </si>
  <si>
    <t>Floor coverings</t>
  </si>
  <si>
    <t>Ironmongery</t>
  </si>
  <si>
    <t>Structural steelwork</t>
  </si>
  <si>
    <t>Metalwork</t>
  </si>
  <si>
    <t>Plastering</t>
  </si>
  <si>
    <t>Tiling</t>
  </si>
  <si>
    <t>Plumbing and drainage</t>
  </si>
  <si>
    <t>Glazing</t>
  </si>
  <si>
    <t>Paintwork</t>
  </si>
  <si>
    <t>Siteworks</t>
  </si>
  <si>
    <t>Budgetary allowance:</t>
  </si>
  <si>
    <t>Electrical installation</t>
  </si>
  <si>
    <t>Electrical reticulation</t>
  </si>
  <si>
    <t>Airconditioning installation</t>
  </si>
  <si>
    <t>Forecourt canopy</t>
  </si>
  <si>
    <t>Joinery fittings</t>
  </si>
  <si>
    <t>Signage</t>
  </si>
  <si>
    <t>Preliminaries</t>
  </si>
  <si>
    <t>Tanks 1 x 46 m³</t>
  </si>
  <si>
    <t>Tanks-2 x 23 m³</t>
  </si>
  <si>
    <t>Manholes</t>
  </si>
  <si>
    <t>Filler boxes</t>
  </si>
  <si>
    <t>Pump sumps</t>
  </si>
  <si>
    <t>Overfill protectors</t>
  </si>
  <si>
    <t>Tank transport</t>
  </si>
  <si>
    <t>Shear valves</t>
  </si>
  <si>
    <t>Leak detectors</t>
  </si>
  <si>
    <t>Contractor</t>
  </si>
  <si>
    <t>Pumps 3x6 hoses,etc</t>
  </si>
  <si>
    <t>Pump transport</t>
  </si>
  <si>
    <t>Sub pumps</t>
  </si>
  <si>
    <t>Electrical</t>
  </si>
  <si>
    <t>Generator</t>
  </si>
  <si>
    <t>Compressor</t>
  </si>
  <si>
    <t>Air  Gauges and piping installation</t>
  </si>
  <si>
    <t>Forecourt bins x 3</t>
  </si>
  <si>
    <t>CCTV</t>
  </si>
  <si>
    <t>Safe X 1</t>
  </si>
  <si>
    <t>Computer equipment</t>
  </si>
  <si>
    <t>Desk and 6 chairs</t>
  </si>
  <si>
    <t>8 wire cages for attendants clothes, 3 bins</t>
  </si>
  <si>
    <t>Professional fees 18%</t>
  </si>
  <si>
    <t>Professional fees cpl</t>
  </si>
  <si>
    <t>TOTAL</t>
  </si>
  <si>
    <t>Miscellaneous</t>
  </si>
  <si>
    <t>Investor margin:</t>
  </si>
  <si>
    <t xml:space="preserve">EC: </t>
  </si>
  <si>
    <t>Total Capex margin:</t>
  </si>
  <si>
    <t>Sub total</t>
  </si>
  <si>
    <t xml:space="preserve">Opex Margin Contributions </t>
  </si>
  <si>
    <t>RAS BSS Matrix as at 03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</si>
</sst>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theme="7" tint="0.39997558519241921"/>
      <name val="Calibri"/>
      <family val="2"/>
      <scheme val="minor"/>
    </font>
    <font>
      <b/>
      <sz val="8"/>
      <color theme="7" tint="-0.249977111117893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wrapText="1"/>
    </xf>
    <xf numFmtId="1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2" fontId="4" fillId="0" borderId="0" xfId="0" applyNumberFormat="1" applyFont="1"/>
    <xf numFmtId="1" fontId="1" fillId="0" borderId="0" xfId="0" applyNumberFormat="1" applyFont="1"/>
    <xf numFmtId="1" fontId="2" fillId="0" borderId="0" xfId="0" applyNumberFormat="1" applyFont="1"/>
    <xf numFmtId="2" fontId="1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1" fontId="1" fillId="0" borderId="1" xfId="0" applyNumberFormat="1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2" fontId="6" fillId="0" borderId="1" xfId="0" applyNumberFormat="1" applyFont="1" applyBorder="1"/>
    <xf numFmtId="1" fontId="17" fillId="0" borderId="1" xfId="0" applyNumberFormat="1" applyFont="1" applyBorder="1"/>
    <xf numFmtId="0" fontId="1" fillId="0" borderId="3" xfId="0" applyFont="1" applyBorder="1"/>
    <xf numFmtId="0" fontId="1" fillId="0" borderId="4" xfId="0" applyFont="1" applyBorder="1"/>
    <xf numFmtId="164" fontId="2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164" fontId="17" fillId="0" borderId="7" xfId="0" applyNumberFormat="1" applyFont="1" applyBorder="1"/>
    <xf numFmtId="164" fontId="1" fillId="0" borderId="7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164" fontId="2" fillId="0" borderId="0" xfId="0" applyNumberFormat="1" applyFont="1"/>
    <xf numFmtId="0" fontId="18" fillId="0" borderId="0" xfId="0" applyFont="1"/>
    <xf numFmtId="2" fontId="1" fillId="0" borderId="1" xfId="0" applyNumberFormat="1" applyFont="1" applyBorder="1" applyAlignment="1">
      <alignment horizontal="right"/>
    </xf>
    <xf numFmtId="1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64" fontId="2" fillId="0" borderId="1" xfId="0" applyNumberFormat="1" applyFont="1" applyBorder="1"/>
    <xf numFmtId="2" fontId="1" fillId="0" borderId="1" xfId="0" applyNumberFormat="1" applyFont="1" applyBorder="1"/>
  </cellXfs>
  <cellStyles count="4">
    <cellStyle name="Comma 2" xfId="2" xr:uid="{A6C42639-E366-4C93-A548-0366693FE496}"/>
    <cellStyle name="Comma 3" xfId="1" xr:uid="{577AE393-C7AD-4615-B409-13A208FACD60}"/>
    <cellStyle name="Comma 4" xfId="3" xr:uid="{5E64AB82-79EC-4EF3-9FB3-80DA5BAC443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152400</xdr:colOff>
      <xdr:row>1</xdr:row>
      <xdr:rowOff>180189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D7E477-8B42-2C31-D4BB-C373A36D3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729154" cy="8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76200</xdr:rowOff>
    </xdr:from>
    <xdr:to>
      <xdr:col>2</xdr:col>
      <xdr:colOff>540329</xdr:colOff>
      <xdr:row>0</xdr:row>
      <xdr:rowOff>803563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EADF65-05C9-3705-73BC-7269AA7D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6200"/>
          <a:ext cx="2098964" cy="727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zoomScale="130" zoomScaleNormal="130" workbookViewId="0">
      <selection activeCell="I42" sqref="I42"/>
    </sheetView>
  </sheetViews>
  <sheetFormatPr defaultColWidth="8.81640625" defaultRowHeight="10.5" x14ac:dyDescent="0.25"/>
  <cols>
    <col min="1" max="1" width="23" style="1" customWidth="1"/>
    <col min="2" max="2" width="15.81640625" style="1" customWidth="1"/>
    <col min="3" max="3" width="8.81640625" style="1" customWidth="1"/>
    <col min="4" max="16384" width="8.81640625" style="1"/>
  </cols>
  <sheetData>
    <row r="1" spans="1:9" ht="55" customHeight="1" x14ac:dyDescent="0.25"/>
    <row r="2" spans="1:9" ht="44.15" customHeight="1" x14ac:dyDescent="0.25">
      <c r="A2" s="5" t="s">
        <v>114</v>
      </c>
      <c r="C2" s="3"/>
    </row>
    <row r="3" spans="1:9" x14ac:dyDescent="0.25">
      <c r="A3" s="5" t="s">
        <v>0</v>
      </c>
    </row>
    <row r="5" spans="1:9" x14ac:dyDescent="0.25">
      <c r="A5" s="3" t="s">
        <v>1</v>
      </c>
      <c r="D5" s="3">
        <v>2789851</v>
      </c>
    </row>
    <row r="6" spans="1:9" x14ac:dyDescent="0.25">
      <c r="A6" s="2"/>
      <c r="B6" s="2"/>
      <c r="C6" s="2"/>
    </row>
    <row r="7" spans="1:9" x14ac:dyDescent="0.25">
      <c r="A7" s="4" t="s">
        <v>2</v>
      </c>
      <c r="B7" s="2"/>
      <c r="C7" s="3" t="s">
        <v>3</v>
      </c>
    </row>
    <row r="8" spans="1:9" s="6" customFormat="1" x14ac:dyDescent="0.25">
      <c r="A8" s="10" t="s">
        <v>4</v>
      </c>
      <c r="B8" s="28">
        <v>37136</v>
      </c>
      <c r="C8" s="50">
        <v>1.33</v>
      </c>
    </row>
    <row r="9" spans="1:9" s="27" customFormat="1" x14ac:dyDescent="0.25">
      <c r="A9" s="10" t="s">
        <v>5</v>
      </c>
      <c r="B9" s="28">
        <v>25898</v>
      </c>
      <c r="C9" s="50">
        <v>0.93</v>
      </c>
    </row>
    <row r="10" spans="1:9" s="25" customFormat="1" x14ac:dyDescent="0.25">
      <c r="A10" s="10" t="s">
        <v>6</v>
      </c>
      <c r="B10" s="28">
        <v>131755</v>
      </c>
      <c r="C10" s="50">
        <v>4.72</v>
      </c>
    </row>
    <row r="11" spans="1:9" s="25" customFormat="1" x14ac:dyDescent="0.25">
      <c r="A11" s="10" t="s">
        <v>7</v>
      </c>
      <c r="B11" s="28">
        <v>6297</v>
      </c>
      <c r="C11" s="50">
        <v>0.23</v>
      </c>
    </row>
    <row r="12" spans="1:9" s="25" customFormat="1" ht="11" customHeight="1" x14ac:dyDescent="0.25">
      <c r="A12" s="10" t="s">
        <v>8</v>
      </c>
      <c r="B12" s="28">
        <v>3430</v>
      </c>
      <c r="C12" s="50">
        <v>0.12</v>
      </c>
    </row>
    <row r="13" spans="1:9" s="25" customFormat="1" x14ac:dyDescent="0.25">
      <c r="A13" s="10" t="s">
        <v>9</v>
      </c>
      <c r="B13" s="28">
        <v>5612</v>
      </c>
      <c r="C13" s="50">
        <v>0.2</v>
      </c>
    </row>
    <row r="14" spans="1:9" s="18" customFormat="1" x14ac:dyDescent="0.25">
      <c r="A14" s="10" t="s">
        <v>10</v>
      </c>
      <c r="B14" s="28">
        <v>12165</v>
      </c>
      <c r="C14" s="50">
        <v>0.44</v>
      </c>
    </row>
    <row r="15" spans="1:9" s="24" customFormat="1" x14ac:dyDescent="0.25">
      <c r="A15" s="10" t="s">
        <v>11</v>
      </c>
      <c r="B15" s="28">
        <v>23481</v>
      </c>
      <c r="C15" s="50">
        <v>0.84</v>
      </c>
      <c r="I15" s="26"/>
    </row>
    <row r="16" spans="1:9" s="14" customFormat="1" x14ac:dyDescent="0.25">
      <c r="A16" s="10" t="s">
        <v>12</v>
      </c>
      <c r="B16" s="28">
        <v>9382</v>
      </c>
      <c r="C16" s="50">
        <v>0.34</v>
      </c>
    </row>
    <row r="17" spans="1:7" s="16" customFormat="1" x14ac:dyDescent="0.25">
      <c r="A17" s="10" t="s">
        <v>13</v>
      </c>
      <c r="B17" s="28">
        <v>53385</v>
      </c>
      <c r="C17" s="50">
        <v>1.91</v>
      </c>
    </row>
    <row r="18" spans="1:7" s="18" customFormat="1" x14ac:dyDescent="0.25">
      <c r="A18" s="10" t="s">
        <v>14</v>
      </c>
      <c r="B18" s="28">
        <v>8267</v>
      </c>
      <c r="C18" s="50">
        <v>0.3</v>
      </c>
    </row>
    <row r="19" spans="1:7" s="14" customFormat="1" x14ac:dyDescent="0.25">
      <c r="A19" s="10" t="s">
        <v>15</v>
      </c>
      <c r="B19" s="28">
        <v>413510</v>
      </c>
      <c r="C19" s="50">
        <v>14.82</v>
      </c>
    </row>
    <row r="20" spans="1:7" s="18" customFormat="1" x14ac:dyDescent="0.25">
      <c r="A20" s="10" t="s">
        <v>16</v>
      </c>
      <c r="B20" s="28">
        <v>17203</v>
      </c>
      <c r="C20" s="50">
        <v>0.62</v>
      </c>
    </row>
    <row r="21" spans="1:7" x14ac:dyDescent="0.25">
      <c r="A21" s="10" t="s">
        <v>17</v>
      </c>
      <c r="B21" s="28">
        <v>0</v>
      </c>
      <c r="C21" s="50">
        <v>0</v>
      </c>
    </row>
    <row r="22" spans="1:7" x14ac:dyDescent="0.25">
      <c r="A22" s="10" t="s">
        <v>18</v>
      </c>
      <c r="B22" s="28">
        <v>0</v>
      </c>
      <c r="C22" s="50">
        <v>0</v>
      </c>
    </row>
    <row r="23" spans="1:7" x14ac:dyDescent="0.25">
      <c r="A23" s="10" t="s">
        <v>19</v>
      </c>
      <c r="B23" s="28">
        <v>0</v>
      </c>
      <c r="C23" s="50">
        <v>0</v>
      </c>
    </row>
    <row r="24" spans="1:7" s="25" customFormat="1" x14ac:dyDescent="0.25">
      <c r="A24" s="10" t="s">
        <v>20</v>
      </c>
      <c r="B24" s="28">
        <v>81432</v>
      </c>
      <c r="C24" s="50">
        <v>2.92</v>
      </c>
    </row>
    <row r="25" spans="1:7" s="23" customFormat="1" ht="10" customHeight="1" x14ac:dyDescent="0.25">
      <c r="A25" s="10" t="s">
        <v>21</v>
      </c>
      <c r="B25" s="28">
        <v>16706</v>
      </c>
      <c r="C25" s="50">
        <v>0.6</v>
      </c>
    </row>
    <row r="26" spans="1:7" s="27" customFormat="1" x14ac:dyDescent="0.25">
      <c r="A26" s="10" t="s">
        <v>22</v>
      </c>
      <c r="B26" s="28">
        <v>3693</v>
      </c>
      <c r="C26" s="50">
        <v>0.13</v>
      </c>
    </row>
    <row r="27" spans="1:7" s="14" customFormat="1" x14ac:dyDescent="0.25">
      <c r="A27" s="10" t="s">
        <v>23</v>
      </c>
      <c r="B27" s="28">
        <v>67173</v>
      </c>
      <c r="C27" s="50">
        <v>2.41</v>
      </c>
    </row>
    <row r="28" spans="1:7" s="27" customFormat="1" x14ac:dyDescent="0.25">
      <c r="A28" s="10" t="s">
        <v>24</v>
      </c>
      <c r="B28" s="28">
        <v>3595</v>
      </c>
      <c r="C28" s="50">
        <v>0.13</v>
      </c>
    </row>
    <row r="29" spans="1:7" s="15" customFormat="1" x14ac:dyDescent="0.25">
      <c r="A29" s="53" t="s">
        <v>25</v>
      </c>
      <c r="B29" s="51">
        <v>613651.68742500001</v>
      </c>
      <c r="C29" s="52">
        <v>22</v>
      </c>
    </row>
    <row r="30" spans="1:7" s="27" customFormat="1" x14ac:dyDescent="0.25">
      <c r="A30" s="4" t="s">
        <v>26</v>
      </c>
      <c r="B30" s="28">
        <v>4312</v>
      </c>
      <c r="C30" s="50">
        <v>0.15</v>
      </c>
    </row>
    <row r="31" spans="1:7" s="14" customFormat="1" x14ac:dyDescent="0.25">
      <c r="A31" s="4" t="s">
        <v>27</v>
      </c>
      <c r="B31" s="28">
        <v>10869</v>
      </c>
      <c r="C31" s="50">
        <v>0.39</v>
      </c>
    </row>
    <row r="32" spans="1:7" s="24" customFormat="1" x14ac:dyDescent="0.25">
      <c r="A32" s="4" t="s">
        <v>28</v>
      </c>
      <c r="B32" s="28">
        <v>32207</v>
      </c>
      <c r="C32" s="50">
        <v>1.1499999999999999</v>
      </c>
      <c r="F32" s="49"/>
      <c r="G32" s="49"/>
    </row>
    <row r="33" spans="1:6" s="24" customFormat="1" x14ac:dyDescent="0.25">
      <c r="A33" s="4" t="s">
        <v>29</v>
      </c>
      <c r="B33" s="28">
        <v>19622</v>
      </c>
      <c r="C33" s="50">
        <v>0.7</v>
      </c>
    </row>
    <row r="34" spans="1:6" s="24" customFormat="1" x14ac:dyDescent="0.25">
      <c r="A34" s="4" t="s">
        <v>30</v>
      </c>
      <c r="B34" s="28">
        <v>16137</v>
      </c>
      <c r="C34" s="50">
        <v>0.57999999999999996</v>
      </c>
    </row>
    <row r="35" spans="1:6" s="15" customFormat="1" x14ac:dyDescent="0.25">
      <c r="A35" s="53" t="s">
        <v>31</v>
      </c>
      <c r="B35" s="51">
        <v>32725.063192500005</v>
      </c>
      <c r="C35" s="52">
        <v>1.17</v>
      </c>
    </row>
    <row r="36" spans="1:6" s="24" customFormat="1" x14ac:dyDescent="0.25">
      <c r="A36" s="4" t="s">
        <v>32</v>
      </c>
      <c r="B36" s="28">
        <v>38251</v>
      </c>
      <c r="C36" s="50">
        <v>1.37</v>
      </c>
      <c r="F36" s="49"/>
    </row>
    <row r="37" spans="1:6" x14ac:dyDescent="0.25">
      <c r="A37" s="4" t="s">
        <v>33</v>
      </c>
      <c r="B37" s="28">
        <v>0</v>
      </c>
      <c r="C37" s="50">
        <v>0</v>
      </c>
    </row>
    <row r="38" spans="1:6" s="14" customFormat="1" x14ac:dyDescent="0.25">
      <c r="A38" s="4" t="s">
        <v>34</v>
      </c>
      <c r="B38" s="28">
        <v>151483</v>
      </c>
      <c r="C38" s="50">
        <v>5.43</v>
      </c>
    </row>
    <row r="39" spans="1:6" s="17" customFormat="1" x14ac:dyDescent="0.25">
      <c r="A39" s="4" t="s">
        <v>35</v>
      </c>
      <c r="B39" s="28">
        <v>6507</v>
      </c>
      <c r="C39" s="50">
        <v>0.23</v>
      </c>
    </row>
    <row r="40" spans="1:6" x14ac:dyDescent="0.25">
      <c r="A40" s="4" t="s">
        <v>36</v>
      </c>
      <c r="B40" s="28">
        <v>0</v>
      </c>
      <c r="C40" s="50">
        <v>0</v>
      </c>
    </row>
    <row r="41" spans="1:6" s="18" customFormat="1" x14ac:dyDescent="0.25">
      <c r="A41" s="4" t="s">
        <v>37</v>
      </c>
      <c r="B41" s="28">
        <v>17591</v>
      </c>
      <c r="C41" s="50">
        <v>0.63</v>
      </c>
    </row>
    <row r="42" spans="1:6" s="14" customFormat="1" x14ac:dyDescent="0.25">
      <c r="A42" s="4" t="s">
        <v>38</v>
      </c>
      <c r="B42" s="28">
        <v>12438</v>
      </c>
      <c r="C42" s="50">
        <v>0.45</v>
      </c>
    </row>
    <row r="43" spans="1:6" s="6" customFormat="1" x14ac:dyDescent="0.25">
      <c r="A43" s="4" t="s">
        <v>39</v>
      </c>
      <c r="B43" s="28">
        <v>70615</v>
      </c>
      <c r="C43" s="50">
        <v>2.5299999999999998</v>
      </c>
      <c r="F43" s="18"/>
    </row>
    <row r="44" spans="1:6" s="15" customFormat="1" x14ac:dyDescent="0.25">
      <c r="A44" s="53" t="s">
        <v>40</v>
      </c>
      <c r="B44" s="51">
        <v>1690206.6254062001</v>
      </c>
      <c r="C44" s="52">
        <v>60.58</v>
      </c>
    </row>
    <row r="45" spans="1:6" s="15" customFormat="1" x14ac:dyDescent="0.25">
      <c r="A45" s="53" t="s">
        <v>41</v>
      </c>
      <c r="B45" s="51">
        <v>375064.81608959998</v>
      </c>
      <c r="C45" s="52">
        <v>13.44</v>
      </c>
    </row>
    <row r="46" spans="1:6" s="15" customFormat="1" x14ac:dyDescent="0.25">
      <c r="A46" s="53" t="s">
        <v>42</v>
      </c>
      <c r="B46" s="51">
        <v>318059.78400000004</v>
      </c>
      <c r="C46" s="52">
        <v>11.4</v>
      </c>
    </row>
    <row r="47" spans="1:6" s="18" customFormat="1" x14ac:dyDescent="0.25">
      <c r="A47" s="4" t="s">
        <v>43</v>
      </c>
      <c r="B47" s="28">
        <v>56516</v>
      </c>
      <c r="C47" s="50">
        <v>2.0299999999999998</v>
      </c>
    </row>
    <row r="48" spans="1:6" s="18" customFormat="1" x14ac:dyDescent="0.25">
      <c r="A48" s="4" t="s">
        <v>44</v>
      </c>
      <c r="B48" s="28">
        <v>170615</v>
      </c>
      <c r="C48" s="50">
        <v>6.12</v>
      </c>
    </row>
    <row r="49" spans="1:3" s="18" customFormat="1" x14ac:dyDescent="0.25">
      <c r="A49" s="4" t="s">
        <v>45</v>
      </c>
      <c r="B49" s="28">
        <v>138449</v>
      </c>
      <c r="C49" s="50">
        <v>4.96</v>
      </c>
    </row>
    <row r="50" spans="1:3" x14ac:dyDescent="0.25">
      <c r="A50" s="10" t="s">
        <v>46</v>
      </c>
      <c r="B50" s="28">
        <v>138449</v>
      </c>
      <c r="C50" s="50">
        <v>4.96</v>
      </c>
    </row>
    <row r="51" spans="1:3" x14ac:dyDescent="0.25">
      <c r="A51" s="10"/>
      <c r="B51" s="12"/>
      <c r="C51" s="13"/>
    </row>
    <row r="52" spans="1:3" x14ac:dyDescent="0.25">
      <c r="A52" s="6" t="s">
        <v>113</v>
      </c>
      <c r="B52" s="21">
        <v>4833888</v>
      </c>
      <c r="C52" s="48">
        <v>173.3</v>
      </c>
    </row>
    <row r="53" spans="1:3" x14ac:dyDescent="0.25">
      <c r="B53" s="20"/>
    </row>
    <row r="54" spans="1:3" x14ac:dyDescent="0.25">
      <c r="B54" s="20"/>
      <c r="C54" s="22"/>
    </row>
  </sheetData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2AE45-87CD-4886-ADB6-389D81656766}">
  <dimension ref="A1:O72"/>
  <sheetViews>
    <sheetView topLeftCell="A39" zoomScale="110" zoomScaleNormal="110" workbookViewId="0">
      <selection activeCell="Q12" sqref="Q12"/>
    </sheetView>
  </sheetViews>
  <sheetFormatPr defaultColWidth="8.81640625" defaultRowHeight="8" x14ac:dyDescent="0.2"/>
  <cols>
    <col min="1" max="1" width="8.453125" style="8" customWidth="1"/>
    <col min="2" max="2" width="14.1796875" style="8" customWidth="1"/>
    <col min="3" max="3" width="8.36328125" style="8" customWidth="1"/>
    <col min="4" max="4" width="7.81640625" style="8" customWidth="1"/>
    <col min="5" max="5" width="7.1796875" style="8" customWidth="1"/>
    <col min="6" max="6" width="8" style="8" customWidth="1"/>
    <col min="7" max="8" width="7.453125" style="8" customWidth="1"/>
    <col min="9" max="9" width="6" style="8" customWidth="1"/>
    <col min="10" max="10" width="5.54296875" style="8" customWidth="1"/>
    <col min="11" max="11" width="6.1796875" style="8" customWidth="1"/>
    <col min="12" max="12" width="5.1796875" style="8" customWidth="1"/>
    <col min="13" max="16384" width="8.81640625" style="8"/>
  </cols>
  <sheetData>
    <row r="1" spans="1:12" ht="72.5" customHeight="1" x14ac:dyDescent="0.35">
      <c r="A1"/>
    </row>
    <row r="2" spans="1:12" ht="34.5" customHeight="1" x14ac:dyDescent="0.25">
      <c r="A2" s="6" t="s">
        <v>47</v>
      </c>
      <c r="B2" s="3">
        <v>2789851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1" customHeight="1" x14ac:dyDescent="0.25">
      <c r="A3" s="1"/>
      <c r="B3" s="6"/>
      <c r="C3" s="1"/>
      <c r="D3" s="46" t="s">
        <v>48</v>
      </c>
      <c r="E3" s="46" t="s">
        <v>49</v>
      </c>
      <c r="F3" s="46" t="s">
        <v>50</v>
      </c>
      <c r="G3" s="46" t="s">
        <v>51</v>
      </c>
      <c r="H3" s="46" t="s">
        <v>52</v>
      </c>
      <c r="I3" s="46" t="s">
        <v>53</v>
      </c>
      <c r="J3" s="46" t="s">
        <v>54</v>
      </c>
      <c r="K3" s="47" t="s">
        <v>55</v>
      </c>
      <c r="L3" s="47" t="s">
        <v>3</v>
      </c>
    </row>
    <row r="4" spans="1:12" ht="21" x14ac:dyDescent="0.25">
      <c r="B4" s="4" t="s">
        <v>56</v>
      </c>
      <c r="C4" s="2"/>
      <c r="D4" s="28">
        <v>641992.74259140005</v>
      </c>
      <c r="E4" s="2"/>
      <c r="F4" s="2"/>
      <c r="G4" s="2"/>
      <c r="H4" s="2"/>
      <c r="I4" s="2"/>
      <c r="J4" s="2"/>
      <c r="K4" s="2"/>
      <c r="L4" s="55">
        <v>23.011721507399503</v>
      </c>
    </row>
    <row r="5" spans="1:12" ht="10.5" x14ac:dyDescent="0.25">
      <c r="B5" s="4"/>
      <c r="C5" s="2"/>
      <c r="D5" s="2"/>
      <c r="E5" s="2"/>
      <c r="F5" s="2"/>
      <c r="G5" s="2"/>
      <c r="H5" s="2"/>
      <c r="I5" s="2"/>
      <c r="J5" s="2"/>
      <c r="K5" s="2"/>
      <c r="L5" s="55"/>
    </row>
    <row r="6" spans="1:12" ht="10.5" x14ac:dyDescent="0.25">
      <c r="B6" s="4" t="s">
        <v>57</v>
      </c>
      <c r="C6" s="2"/>
      <c r="D6" s="2"/>
      <c r="E6" s="28">
        <v>39009.975678296876</v>
      </c>
      <c r="F6" s="2"/>
      <c r="G6" s="2"/>
      <c r="H6" s="2"/>
      <c r="I6" s="2"/>
      <c r="J6" s="2"/>
      <c r="K6" s="2"/>
      <c r="L6" s="55">
        <v>1.3982816888176779</v>
      </c>
    </row>
    <row r="7" spans="1:12" ht="32.15" customHeight="1" x14ac:dyDescent="0.25">
      <c r="B7" s="4" t="s">
        <v>58</v>
      </c>
      <c r="C7" s="2"/>
      <c r="D7" s="2"/>
      <c r="E7" s="28">
        <v>61301.390351609371</v>
      </c>
      <c r="F7" s="2"/>
      <c r="G7" s="2"/>
      <c r="H7" s="2"/>
      <c r="I7" s="2"/>
      <c r="J7" s="2"/>
      <c r="K7" s="2"/>
      <c r="L7" s="55">
        <v>2.1972997967134935</v>
      </c>
    </row>
    <row r="8" spans="1:12" ht="10.5" x14ac:dyDescent="0.25">
      <c r="B8" s="4" t="s">
        <v>59</v>
      </c>
      <c r="C8" s="2"/>
      <c r="D8" s="2"/>
      <c r="E8" s="28">
        <v>35294.739899411448</v>
      </c>
      <c r="F8" s="2"/>
      <c r="G8" s="2"/>
      <c r="H8" s="2"/>
      <c r="I8" s="2"/>
      <c r="J8" s="2"/>
      <c r="K8" s="2"/>
      <c r="L8" s="55">
        <v>1.2651120041683748</v>
      </c>
    </row>
    <row r="9" spans="1:12" ht="10.5" x14ac:dyDescent="0.25">
      <c r="B9" s="4" t="s">
        <v>60</v>
      </c>
      <c r="C9" s="2"/>
      <c r="D9" s="2"/>
      <c r="E9" s="28">
        <v>3715.235778885416</v>
      </c>
      <c r="F9" s="2"/>
      <c r="G9" s="2"/>
      <c r="H9" s="2"/>
      <c r="I9" s="2"/>
      <c r="J9" s="2"/>
      <c r="K9" s="2"/>
      <c r="L9" s="55">
        <v>0.13316968464930262</v>
      </c>
    </row>
    <row r="10" spans="1:12" ht="10.5" x14ac:dyDescent="0.25">
      <c r="B10" s="4" t="s">
        <v>61</v>
      </c>
      <c r="C10" s="2"/>
      <c r="D10" s="2"/>
      <c r="E10" s="28">
        <v>7430.4715577708321</v>
      </c>
      <c r="F10" s="2"/>
      <c r="G10" s="2"/>
      <c r="H10" s="2"/>
      <c r="I10" s="2"/>
      <c r="J10" s="2"/>
      <c r="K10" s="2"/>
      <c r="L10" s="55">
        <v>0.26633936929860524</v>
      </c>
    </row>
    <row r="11" spans="1:12" ht="10.5" x14ac:dyDescent="0.25">
      <c r="B11" s="4" t="s">
        <v>62</v>
      </c>
      <c r="C11" s="2"/>
      <c r="D11" s="2"/>
      <c r="E11" s="28">
        <v>5572.8536683281245</v>
      </c>
      <c r="F11" s="2"/>
      <c r="G11" s="2"/>
      <c r="H11" s="2"/>
      <c r="I11" s="2"/>
      <c r="J11" s="2"/>
      <c r="K11" s="2"/>
      <c r="L11" s="55">
        <v>0.19975452697395396</v>
      </c>
    </row>
    <row r="12" spans="1:12" ht="10.5" x14ac:dyDescent="0.25">
      <c r="B12" s="4" t="s">
        <v>63</v>
      </c>
      <c r="C12" s="2"/>
      <c r="D12" s="2"/>
      <c r="E12" s="28">
        <v>5572.8536683281245</v>
      </c>
      <c r="F12" s="2"/>
      <c r="G12" s="2"/>
      <c r="H12" s="2"/>
      <c r="I12" s="2"/>
      <c r="J12" s="2"/>
      <c r="K12" s="2"/>
      <c r="L12" s="55">
        <v>0.19975452697395396</v>
      </c>
    </row>
    <row r="13" spans="1:12" ht="10.5" x14ac:dyDescent="0.25">
      <c r="B13" s="4" t="s">
        <v>64</v>
      </c>
      <c r="C13" s="2"/>
      <c r="D13" s="2"/>
      <c r="E13" s="28">
        <v>557.28536683281243</v>
      </c>
      <c r="F13" s="2"/>
      <c r="G13" s="2"/>
      <c r="H13" s="2"/>
      <c r="I13" s="2"/>
      <c r="J13" s="2"/>
      <c r="K13" s="2"/>
      <c r="L13" s="55">
        <v>1.9975452697395396E-2</v>
      </c>
    </row>
    <row r="14" spans="1:12" ht="10.5" x14ac:dyDescent="0.25">
      <c r="B14" s="4" t="s">
        <v>65</v>
      </c>
      <c r="C14" s="2"/>
      <c r="D14" s="2"/>
      <c r="E14" s="28">
        <v>7058.9479798822922</v>
      </c>
      <c r="F14" s="2"/>
      <c r="G14" s="2"/>
      <c r="H14" s="2"/>
      <c r="I14" s="2"/>
      <c r="J14" s="2"/>
      <c r="K14" s="2"/>
      <c r="L14" s="55">
        <v>0.25302240083367505</v>
      </c>
    </row>
    <row r="15" spans="1:12" ht="10.5" x14ac:dyDescent="0.25">
      <c r="B15" s="4" t="s">
        <v>66</v>
      </c>
      <c r="C15" s="2"/>
      <c r="D15" s="2"/>
      <c r="E15" s="28">
        <v>13003.325226098958</v>
      </c>
      <c r="F15" s="2"/>
      <c r="G15" s="2"/>
      <c r="H15" s="2"/>
      <c r="I15" s="2"/>
      <c r="J15" s="2"/>
      <c r="K15" s="2"/>
      <c r="L15" s="55">
        <v>0.46609389627255926</v>
      </c>
    </row>
    <row r="16" spans="1:12" ht="10.5" x14ac:dyDescent="0.25">
      <c r="B16" s="4" t="s">
        <v>67</v>
      </c>
      <c r="C16" s="2"/>
      <c r="D16" s="2"/>
      <c r="E16" s="28">
        <v>5572.8536683281245</v>
      </c>
      <c r="F16" s="2"/>
      <c r="G16" s="2"/>
      <c r="H16" s="2"/>
      <c r="I16" s="2"/>
      <c r="J16" s="2"/>
      <c r="K16" s="2"/>
      <c r="L16" s="55">
        <v>0.19975452697395396</v>
      </c>
    </row>
    <row r="17" spans="2:12" ht="10.5" x14ac:dyDescent="0.25">
      <c r="B17" s="4" t="s">
        <v>68</v>
      </c>
      <c r="C17" s="2"/>
      <c r="D17" s="2"/>
      <c r="E17" s="28">
        <v>13003.325226098958</v>
      </c>
      <c r="F17" s="2"/>
      <c r="G17" s="2"/>
      <c r="H17" s="2"/>
      <c r="I17" s="2"/>
      <c r="J17" s="2"/>
      <c r="K17" s="2"/>
      <c r="L17" s="55">
        <v>0.46609389627255926</v>
      </c>
    </row>
    <row r="18" spans="2:12" ht="10.5" x14ac:dyDescent="0.25">
      <c r="B18" s="4" t="s">
        <v>69</v>
      </c>
      <c r="C18" s="2"/>
      <c r="D18" s="2"/>
      <c r="E18" s="28">
        <v>3715.235778885416</v>
      </c>
      <c r="F18" s="2"/>
      <c r="G18" s="2"/>
      <c r="H18" s="2"/>
      <c r="I18" s="2"/>
      <c r="J18" s="1"/>
      <c r="K18" s="2"/>
      <c r="L18" s="55">
        <v>0.13316968464930262</v>
      </c>
    </row>
    <row r="19" spans="2:12" ht="21" x14ac:dyDescent="0.25">
      <c r="B19" s="4" t="s">
        <v>70</v>
      </c>
      <c r="C19" s="2"/>
      <c r="D19" s="2"/>
      <c r="E19" s="28">
        <v>16718.561004984367</v>
      </c>
      <c r="F19" s="2"/>
      <c r="G19" s="2"/>
      <c r="H19" s="2"/>
      <c r="I19" s="2"/>
      <c r="J19" s="2"/>
      <c r="K19" s="2"/>
      <c r="L19" s="55">
        <v>0.59926358092186172</v>
      </c>
    </row>
    <row r="20" spans="2:12" ht="10.5" x14ac:dyDescent="0.25">
      <c r="B20" s="4" t="s">
        <v>71</v>
      </c>
      <c r="C20" s="2"/>
      <c r="D20" s="2"/>
      <c r="E20" s="28">
        <v>185.76178894427079</v>
      </c>
      <c r="F20" s="2"/>
      <c r="G20" s="2"/>
      <c r="H20" s="2"/>
      <c r="I20" s="2"/>
      <c r="J20" s="2"/>
      <c r="K20" s="2"/>
      <c r="L20" s="55">
        <v>6.6584842324651314E-3</v>
      </c>
    </row>
    <row r="21" spans="2:12" ht="10.5" x14ac:dyDescent="0.25">
      <c r="B21" s="4" t="s">
        <v>72</v>
      </c>
      <c r="C21" s="2"/>
      <c r="D21" s="2"/>
      <c r="E21" s="28">
        <v>9288.0894472135387</v>
      </c>
      <c r="F21" s="2"/>
      <c r="G21" s="2"/>
      <c r="H21" s="2"/>
      <c r="I21" s="2"/>
      <c r="J21" s="2"/>
      <c r="K21" s="2"/>
      <c r="L21" s="55">
        <v>0.33292421162325653</v>
      </c>
    </row>
    <row r="22" spans="2:12" ht="10.5" x14ac:dyDescent="0.25">
      <c r="B22" s="4" t="s">
        <v>73</v>
      </c>
      <c r="C22" s="2"/>
      <c r="D22" s="2"/>
      <c r="E22" s="28">
        <v>349417.92500417342</v>
      </c>
      <c r="F22" s="2"/>
      <c r="G22" s="2"/>
      <c r="H22" s="2"/>
      <c r="I22" s="2"/>
      <c r="J22" s="2"/>
      <c r="K22" s="2"/>
      <c r="L22" s="55">
        <v>12.524608841266915</v>
      </c>
    </row>
    <row r="23" spans="2:12" ht="10.5" x14ac:dyDescent="0.25">
      <c r="B23" s="4" t="s">
        <v>74</v>
      </c>
      <c r="C23" s="2"/>
      <c r="D23" s="2"/>
      <c r="E23" s="28"/>
      <c r="F23" s="2"/>
      <c r="G23" s="2"/>
      <c r="H23" s="2"/>
      <c r="I23" s="2"/>
      <c r="J23" s="2"/>
      <c r="K23" s="2"/>
      <c r="L23" s="55"/>
    </row>
    <row r="24" spans="2:12" ht="10.5" x14ac:dyDescent="0.25">
      <c r="B24" s="4" t="s">
        <v>75</v>
      </c>
      <c r="C24" s="2"/>
      <c r="D24" s="2"/>
      <c r="E24" s="28">
        <v>42725.211457182275</v>
      </c>
      <c r="F24" s="2"/>
      <c r="G24" s="2"/>
      <c r="H24" s="2"/>
      <c r="I24" s="2"/>
      <c r="J24" s="2"/>
      <c r="K24" s="2"/>
      <c r="L24" s="55">
        <v>1.5314513734669799</v>
      </c>
    </row>
    <row r="25" spans="2:12" ht="10.5" x14ac:dyDescent="0.25">
      <c r="B25" s="4" t="s">
        <v>76</v>
      </c>
      <c r="C25" s="2"/>
      <c r="D25" s="2"/>
      <c r="E25" s="28">
        <v>23405.985406978118</v>
      </c>
      <c r="F25" s="2"/>
      <c r="G25" s="2"/>
      <c r="H25" s="2"/>
      <c r="I25" s="2"/>
      <c r="J25" s="2"/>
      <c r="K25" s="2"/>
      <c r="L25" s="55">
        <v>0.83896901329060647</v>
      </c>
    </row>
    <row r="26" spans="2:12" ht="21" x14ac:dyDescent="0.25">
      <c r="B26" s="4" t="s">
        <v>77</v>
      </c>
      <c r="C26" s="2"/>
      <c r="D26" s="2"/>
      <c r="E26" s="28">
        <v>5758.6154572723935</v>
      </c>
      <c r="F26" s="2"/>
      <c r="G26" s="2"/>
      <c r="H26" s="2"/>
      <c r="I26" s="2"/>
      <c r="J26" s="2"/>
      <c r="K26" s="2"/>
      <c r="L26" s="55">
        <v>0.20641301120641903</v>
      </c>
    </row>
    <row r="27" spans="2:12" ht="10.5" x14ac:dyDescent="0.25">
      <c r="B27" s="4" t="s">
        <v>78</v>
      </c>
      <c r="C27" s="2"/>
      <c r="D27" s="2"/>
      <c r="E27" s="28">
        <v>189477.02472315621</v>
      </c>
      <c r="F27" s="2"/>
      <c r="G27" s="2"/>
      <c r="H27" s="2"/>
      <c r="I27" s="2"/>
      <c r="J27" s="2"/>
      <c r="K27" s="2"/>
      <c r="L27" s="55">
        <v>6.7916539171144343</v>
      </c>
    </row>
    <row r="28" spans="2:12" ht="10.5" x14ac:dyDescent="0.25">
      <c r="B28" s="4" t="s">
        <v>79</v>
      </c>
      <c r="C28" s="2"/>
      <c r="D28" s="2"/>
      <c r="E28" s="28">
        <v>13746.372381876037</v>
      </c>
      <c r="F28" s="2"/>
      <c r="G28" s="2"/>
      <c r="H28" s="2"/>
      <c r="I28" s="2"/>
      <c r="J28" s="2"/>
      <c r="K28" s="2"/>
      <c r="L28" s="55">
        <v>0.49272783320241964</v>
      </c>
    </row>
    <row r="29" spans="2:12" ht="10.5" x14ac:dyDescent="0.25">
      <c r="B29" s="4" t="s">
        <v>80</v>
      </c>
      <c r="C29" s="2"/>
      <c r="D29" s="2"/>
      <c r="E29" s="28">
        <v>1857.617889442708</v>
      </c>
      <c r="F29" s="2"/>
      <c r="G29" s="2"/>
      <c r="H29" s="2"/>
      <c r="I29" s="2"/>
      <c r="J29" s="2"/>
      <c r="K29" s="2"/>
      <c r="L29" s="55">
        <v>6.6584842324651311E-2</v>
      </c>
    </row>
    <row r="30" spans="2:12" ht="10.5" x14ac:dyDescent="0.25">
      <c r="B30" s="4" t="s">
        <v>81</v>
      </c>
      <c r="C30" s="2"/>
      <c r="D30" s="2"/>
      <c r="E30" s="28">
        <v>128175.63437154685</v>
      </c>
      <c r="F30" s="2"/>
      <c r="G30" s="2"/>
      <c r="H30" s="2"/>
      <c r="I30" s="2"/>
      <c r="J30" s="2"/>
      <c r="K30" s="2"/>
      <c r="L30" s="55">
        <v>4.5943541204009408</v>
      </c>
    </row>
    <row r="31" spans="2:12" ht="10.5" x14ac:dyDescent="0.25">
      <c r="B31" s="4"/>
      <c r="C31" s="2"/>
      <c r="D31" s="2"/>
      <c r="E31" s="2"/>
      <c r="F31" s="2"/>
      <c r="G31" s="2"/>
      <c r="H31" s="2"/>
      <c r="I31" s="2"/>
      <c r="J31" s="2"/>
      <c r="K31" s="2"/>
      <c r="L31" s="55"/>
    </row>
    <row r="32" spans="2:12" ht="10.5" x14ac:dyDescent="0.25">
      <c r="B32" s="4"/>
      <c r="C32" s="2"/>
      <c r="D32" s="2"/>
      <c r="E32" s="2"/>
      <c r="F32" s="2"/>
      <c r="G32" s="2"/>
      <c r="H32" s="2"/>
      <c r="I32" s="2"/>
      <c r="J32" s="2"/>
      <c r="K32" s="2"/>
      <c r="L32" s="55"/>
    </row>
    <row r="33" spans="2:12" ht="10.5" x14ac:dyDescent="0.25">
      <c r="B33" s="4" t="s">
        <v>82</v>
      </c>
      <c r="C33" s="2"/>
      <c r="D33" s="2"/>
      <c r="E33" s="2"/>
      <c r="F33" s="28">
        <v>33467.958466933502</v>
      </c>
      <c r="G33" s="2"/>
      <c r="H33" s="2"/>
      <c r="I33" s="2"/>
      <c r="J33" s="2"/>
      <c r="K33" s="2"/>
      <c r="L33" s="55">
        <v>1.1996324702263133</v>
      </c>
    </row>
    <row r="34" spans="2:12" ht="10.5" x14ac:dyDescent="0.25">
      <c r="B34" s="4" t="s">
        <v>83</v>
      </c>
      <c r="C34" s="2"/>
      <c r="D34" s="2"/>
      <c r="E34" s="2"/>
      <c r="F34" s="28">
        <v>40012.346291440146</v>
      </c>
      <c r="G34" s="2"/>
      <c r="H34" s="2"/>
      <c r="I34" s="2"/>
      <c r="J34" s="2"/>
      <c r="K34" s="2"/>
      <c r="L34" s="55">
        <v>1.4342108697360592</v>
      </c>
    </row>
    <row r="35" spans="2:12" ht="10.5" x14ac:dyDescent="0.25">
      <c r="B35" s="4" t="s">
        <v>84</v>
      </c>
      <c r="C35" s="2"/>
      <c r="D35" s="2"/>
      <c r="E35" s="2"/>
      <c r="F35" s="28">
        <v>4821.6329938374929</v>
      </c>
      <c r="G35" s="2"/>
      <c r="H35" s="2"/>
      <c r="I35" s="2"/>
      <c r="J35" s="2"/>
      <c r="K35" s="2"/>
      <c r="L35" s="55">
        <v>0.17282761673786495</v>
      </c>
    </row>
    <row r="36" spans="2:12" ht="10.5" x14ac:dyDescent="0.25">
      <c r="B36" s="4" t="s">
        <v>85</v>
      </c>
      <c r="C36" s="2"/>
      <c r="D36" s="2"/>
      <c r="E36" s="2"/>
      <c r="F36" s="28">
        <v>4302.2430319493114</v>
      </c>
      <c r="G36" s="2"/>
      <c r="H36" s="2"/>
      <c r="I36" s="2"/>
      <c r="J36" s="2"/>
      <c r="K36" s="2"/>
      <c r="L36" s="55">
        <v>0.15421049482389243</v>
      </c>
    </row>
    <row r="37" spans="2:12" ht="10.5" x14ac:dyDescent="0.25">
      <c r="B37" s="4" t="s">
        <v>86</v>
      </c>
      <c r="C37" s="2"/>
      <c r="D37" s="2"/>
      <c r="E37" s="2"/>
      <c r="F37" s="28">
        <v>6130.1390351609343</v>
      </c>
      <c r="G37" s="2"/>
      <c r="H37" s="2"/>
      <c r="I37" s="2"/>
      <c r="J37" s="2"/>
      <c r="K37" s="2"/>
      <c r="L37" s="55">
        <v>0.21972997967134927</v>
      </c>
    </row>
    <row r="38" spans="2:12" ht="10.5" x14ac:dyDescent="0.25">
      <c r="B38" s="4" t="s">
        <v>87</v>
      </c>
      <c r="C38" s="2"/>
      <c r="D38" s="2"/>
      <c r="E38" s="2"/>
      <c r="F38" s="28">
        <v>3488.6063963734068</v>
      </c>
      <c r="G38" s="2"/>
      <c r="H38" s="2"/>
      <c r="I38" s="2"/>
      <c r="J38" s="2"/>
      <c r="K38" s="2"/>
      <c r="L38" s="55">
        <v>0.12504633388569522</v>
      </c>
    </row>
    <row r="39" spans="2:12" ht="10.5" x14ac:dyDescent="0.25">
      <c r="B39" s="4" t="s">
        <v>88</v>
      </c>
      <c r="C39" s="2"/>
      <c r="D39" s="2"/>
      <c r="E39" s="2"/>
      <c r="F39" s="28">
        <v>1857.617889442708</v>
      </c>
      <c r="G39" s="2"/>
      <c r="H39" s="2"/>
      <c r="I39" s="2"/>
      <c r="J39" s="2"/>
      <c r="K39" s="2"/>
      <c r="L39" s="55">
        <v>6.6584842324651311E-2</v>
      </c>
    </row>
    <row r="40" spans="2:12" ht="10.5" x14ac:dyDescent="0.25">
      <c r="B40" s="4" t="s">
        <v>89</v>
      </c>
      <c r="C40" s="2"/>
      <c r="D40" s="2"/>
      <c r="E40" s="2"/>
      <c r="F40" s="28">
        <v>2674.9697607974986</v>
      </c>
      <c r="G40" s="2"/>
      <c r="H40" s="2"/>
      <c r="I40" s="2"/>
      <c r="J40" s="2"/>
      <c r="K40" s="2"/>
      <c r="L40" s="55">
        <v>9.588217294749786E-2</v>
      </c>
    </row>
    <row r="41" spans="2:12" ht="10.5" x14ac:dyDescent="0.25">
      <c r="B41" s="4" t="s">
        <v>90</v>
      </c>
      <c r="C41" s="2"/>
      <c r="D41" s="2"/>
      <c r="E41" s="2"/>
      <c r="F41" s="28">
        <v>4230.9105049947111</v>
      </c>
      <c r="G41" s="2"/>
      <c r="H41" s="2"/>
      <c r="I41" s="2"/>
      <c r="J41" s="2"/>
      <c r="K41" s="2"/>
      <c r="L41" s="55">
        <v>0.15165363687862582</v>
      </c>
    </row>
    <row r="42" spans="2:12" ht="10.5" x14ac:dyDescent="0.25">
      <c r="B42" s="4" t="s">
        <v>91</v>
      </c>
      <c r="C42" s="2"/>
      <c r="D42" s="2"/>
      <c r="E42" s="2"/>
      <c r="F42" s="28">
        <v>260066.50452197919</v>
      </c>
      <c r="G42" s="2"/>
      <c r="H42" s="2"/>
      <c r="I42" s="2"/>
      <c r="J42" s="2"/>
      <c r="K42" s="2"/>
      <c r="L42" s="55">
        <v>9.3218779254511865</v>
      </c>
    </row>
    <row r="43" spans="2:12" ht="17.5" customHeight="1" x14ac:dyDescent="0.25">
      <c r="B43" s="4" t="s">
        <v>108</v>
      </c>
      <c r="C43" s="2"/>
      <c r="D43" s="2"/>
      <c r="E43" s="2"/>
      <c r="F43" s="28">
        <v>25529.614178189026</v>
      </c>
      <c r="G43" s="2"/>
      <c r="H43" s="2"/>
      <c r="I43" s="2"/>
      <c r="J43" s="2"/>
      <c r="K43" s="2"/>
      <c r="L43" s="55">
        <v>0.91508880503614798</v>
      </c>
    </row>
    <row r="44" spans="2:12" ht="10.5" x14ac:dyDescent="0.25">
      <c r="B44" s="4"/>
      <c r="C44" s="2"/>
      <c r="D44" s="2"/>
      <c r="E44" s="2"/>
      <c r="F44" s="2"/>
      <c r="G44" s="2"/>
      <c r="H44" s="2"/>
      <c r="I44" s="2"/>
      <c r="J44" s="2"/>
      <c r="K44" s="2"/>
      <c r="L44" s="55">
        <v>0</v>
      </c>
    </row>
    <row r="45" spans="2:12" ht="10.5" x14ac:dyDescent="0.25">
      <c r="B45" s="4" t="s">
        <v>92</v>
      </c>
      <c r="C45" s="2"/>
      <c r="D45" s="2"/>
      <c r="E45" s="2"/>
      <c r="F45" s="2"/>
      <c r="G45" s="28">
        <v>83592.805024921865</v>
      </c>
      <c r="H45" s="28"/>
      <c r="I45" s="28"/>
      <c r="J45" s="28"/>
      <c r="K45" s="2"/>
      <c r="L45" s="55">
        <v>2.9963179046093096</v>
      </c>
    </row>
    <row r="46" spans="2:12" ht="10.5" x14ac:dyDescent="0.25">
      <c r="B46" s="4" t="s">
        <v>93</v>
      </c>
      <c r="C46" s="2"/>
      <c r="D46" s="2"/>
      <c r="E46" s="2"/>
      <c r="F46" s="2"/>
      <c r="G46" s="28">
        <v>3715.235778885416</v>
      </c>
      <c r="H46" s="28"/>
      <c r="I46" s="28"/>
      <c r="J46" s="28"/>
      <c r="K46" s="2"/>
      <c r="L46" s="55">
        <v>0.13316968464930262</v>
      </c>
    </row>
    <row r="47" spans="2:12" ht="10.5" x14ac:dyDescent="0.25">
      <c r="B47" s="4" t="s">
        <v>94</v>
      </c>
      <c r="C47" s="2"/>
      <c r="D47" s="2"/>
      <c r="E47" s="2"/>
      <c r="F47" s="2"/>
      <c r="G47" s="28">
        <v>13932.134170820307</v>
      </c>
      <c r="H47" s="28"/>
      <c r="I47" s="28"/>
      <c r="J47" s="28"/>
      <c r="K47" s="2"/>
      <c r="L47" s="55">
        <v>0.49938631743488482</v>
      </c>
    </row>
    <row r="48" spans="2:12" ht="10.5" x14ac:dyDescent="0.25">
      <c r="B48" s="4" t="s">
        <v>95</v>
      </c>
      <c r="C48" s="2"/>
      <c r="D48" s="2"/>
      <c r="E48" s="2"/>
      <c r="F48" s="2"/>
      <c r="G48" s="28">
        <v>48298.065125510409</v>
      </c>
      <c r="H48" s="28"/>
      <c r="I48" s="28"/>
      <c r="J48" s="28"/>
      <c r="K48" s="2"/>
      <c r="L48" s="55">
        <v>1.7312059004409341</v>
      </c>
    </row>
    <row r="49" spans="1:15" ht="10.5" x14ac:dyDescent="0.25">
      <c r="B49" s="4"/>
      <c r="C49" s="2"/>
      <c r="D49" s="2"/>
      <c r="E49" s="2"/>
      <c r="F49" s="2"/>
      <c r="G49" s="28"/>
      <c r="H49" s="28"/>
      <c r="I49" s="28"/>
      <c r="J49" s="28"/>
      <c r="K49" s="2"/>
      <c r="L49" s="55"/>
    </row>
    <row r="50" spans="1:15" ht="10.5" x14ac:dyDescent="0.25">
      <c r="B50" s="4" t="s">
        <v>96</v>
      </c>
      <c r="C50" s="2"/>
      <c r="D50" s="2"/>
      <c r="E50" s="2"/>
      <c r="F50" s="2"/>
      <c r="G50" s="28">
        <v>66874.244019937469</v>
      </c>
      <c r="H50" s="28"/>
      <c r="I50" s="28"/>
      <c r="J50" s="28"/>
      <c r="K50" s="2"/>
      <c r="L50" s="55">
        <v>2.3970543236874469</v>
      </c>
    </row>
    <row r="51" spans="1:15" ht="10.5" x14ac:dyDescent="0.25">
      <c r="B51" s="4" t="s">
        <v>97</v>
      </c>
      <c r="C51" s="2"/>
      <c r="D51" s="2"/>
      <c r="E51" s="2"/>
      <c r="F51" s="2"/>
      <c r="G51" s="28"/>
      <c r="H51" s="28">
        <v>11145.707336656249</v>
      </c>
      <c r="I51" s="28"/>
      <c r="J51" s="28"/>
      <c r="K51" s="2"/>
      <c r="L51" s="55">
        <v>0.39950905394790792</v>
      </c>
    </row>
    <row r="52" spans="1:15" ht="21" x14ac:dyDescent="0.25">
      <c r="B52" s="4" t="s">
        <v>98</v>
      </c>
      <c r="C52" s="2"/>
      <c r="D52" s="2"/>
      <c r="E52" s="2"/>
      <c r="F52" s="2"/>
      <c r="G52" s="28"/>
      <c r="H52" s="28">
        <v>5572.8536683281245</v>
      </c>
      <c r="I52" s="28"/>
      <c r="J52" s="28"/>
      <c r="K52" s="2"/>
      <c r="L52" s="55">
        <v>0.19975452697395396</v>
      </c>
    </row>
    <row r="53" spans="1:15" ht="10.5" x14ac:dyDescent="0.25">
      <c r="B53" s="4" t="s">
        <v>99</v>
      </c>
      <c r="C53" s="2"/>
      <c r="D53" s="2"/>
      <c r="E53" s="2"/>
      <c r="F53" s="2"/>
      <c r="G53" s="28"/>
      <c r="H53" s="28">
        <v>6687.4244019937496</v>
      </c>
      <c r="I53" s="28"/>
      <c r="J53" s="28"/>
      <c r="K53" s="2"/>
      <c r="L53" s="55">
        <v>0.23970543236874475</v>
      </c>
    </row>
    <row r="54" spans="1:15" ht="10.5" x14ac:dyDescent="0.25">
      <c r="B54" s="4" t="s">
        <v>100</v>
      </c>
      <c r="C54" s="2"/>
      <c r="D54" s="2"/>
      <c r="E54" s="2"/>
      <c r="F54" s="2"/>
      <c r="G54" s="28"/>
      <c r="H54" s="28"/>
      <c r="I54" s="28">
        <v>26006.650452197915</v>
      </c>
      <c r="J54" s="28"/>
      <c r="K54" s="2"/>
      <c r="L54" s="55">
        <v>0.93218779254511852</v>
      </c>
    </row>
    <row r="55" spans="1:15" ht="10.5" x14ac:dyDescent="0.25">
      <c r="B55" s="4" t="s">
        <v>101</v>
      </c>
      <c r="C55" s="2"/>
      <c r="D55" s="2"/>
      <c r="E55" s="2"/>
      <c r="F55" s="2"/>
      <c r="G55" s="28"/>
      <c r="H55" s="28"/>
      <c r="I55" s="28"/>
      <c r="J55" s="28">
        <v>8916.5658693249989</v>
      </c>
      <c r="K55" s="2"/>
      <c r="L55" s="55">
        <v>0.31960724315832634</v>
      </c>
    </row>
    <row r="56" spans="1:15" ht="10.5" x14ac:dyDescent="0.25">
      <c r="B56" s="4" t="s">
        <v>102</v>
      </c>
      <c r="C56" s="2"/>
      <c r="D56" s="2"/>
      <c r="E56" s="2"/>
      <c r="F56" s="2"/>
      <c r="G56" s="28"/>
      <c r="H56" s="28"/>
      <c r="I56" s="28"/>
      <c r="J56" s="28">
        <v>33437.122009968734</v>
      </c>
      <c r="K56" s="2"/>
      <c r="L56" s="55">
        <v>1.1985271618437234</v>
      </c>
    </row>
    <row r="57" spans="1:15" ht="10.5" x14ac:dyDescent="0.25">
      <c r="B57" s="4" t="s">
        <v>103</v>
      </c>
      <c r="C57" s="2"/>
      <c r="D57" s="2"/>
      <c r="E57" s="2"/>
      <c r="F57" s="2"/>
      <c r="G57" s="28"/>
      <c r="H57" s="28"/>
      <c r="I57" s="28"/>
      <c r="J57" s="28">
        <v>2972.1886231083326</v>
      </c>
      <c r="K57" s="2"/>
      <c r="L57" s="55">
        <v>0.1065357477194421</v>
      </c>
    </row>
    <row r="58" spans="1:15" ht="31.5" x14ac:dyDescent="0.25">
      <c r="B58" s="4" t="s">
        <v>104</v>
      </c>
      <c r="C58" s="2"/>
      <c r="D58" s="2"/>
      <c r="E58" s="2"/>
      <c r="F58" s="2"/>
      <c r="G58" s="28"/>
      <c r="H58" s="28"/>
      <c r="I58" s="28"/>
      <c r="J58" s="28">
        <v>2600.665045219791</v>
      </c>
      <c r="K58" s="2"/>
      <c r="L58" s="55">
        <v>9.321877925451183E-2</v>
      </c>
      <c r="O58" s="9"/>
    </row>
    <row r="59" spans="1:15" ht="10.5" x14ac:dyDescent="0.25">
      <c r="A59" s="7"/>
      <c r="B59" s="30" t="s">
        <v>112</v>
      </c>
      <c r="C59" s="29">
        <v>2323892.2399708987</v>
      </c>
      <c r="D59" s="29">
        <v>641992.74259140005</v>
      </c>
      <c r="E59" s="29">
        <v>981565.29278152715</v>
      </c>
      <c r="F59" s="29">
        <v>386582.54307109793</v>
      </c>
      <c r="G59" s="29">
        <v>216412.48412007547</v>
      </c>
      <c r="H59" s="29">
        <v>23405.985406978125</v>
      </c>
      <c r="I59" s="29">
        <v>26006.650452197915</v>
      </c>
      <c r="J59" s="29">
        <v>47926.541547621862</v>
      </c>
      <c r="K59" s="3"/>
      <c r="L59" s="31">
        <v>83.298077208098192</v>
      </c>
    </row>
    <row r="60" spans="1:15" ht="10.5" x14ac:dyDescent="0.25">
      <c r="B60" s="4" t="s">
        <v>105</v>
      </c>
      <c r="C60" s="11">
        <v>302741.90952830965</v>
      </c>
      <c r="D60" s="2"/>
      <c r="E60" s="28">
        <v>176681.75270067487</v>
      </c>
      <c r="F60" s="28">
        <v>69584.85775279763</v>
      </c>
      <c r="G60" s="28">
        <v>38954.247141613581</v>
      </c>
      <c r="H60" s="28">
        <v>4213.0773732560619</v>
      </c>
      <c r="I60" s="28">
        <v>4681.1970813956241</v>
      </c>
      <c r="J60" s="28">
        <v>8626.7774785719357</v>
      </c>
      <c r="K60" s="2"/>
      <c r="L60" s="55"/>
    </row>
    <row r="61" spans="1:15" ht="10.5" x14ac:dyDescent="0.25">
      <c r="B61" s="4" t="s">
        <v>106</v>
      </c>
      <c r="C61" s="2"/>
      <c r="D61" s="2"/>
      <c r="E61" s="55">
        <v>6.333017523182237</v>
      </c>
      <c r="F61" s="55">
        <v>2.4942141265894713</v>
      </c>
      <c r="G61" s="55">
        <v>1.3962841435479378</v>
      </c>
      <c r="H61" s="55">
        <v>0.15101442239230919</v>
      </c>
      <c r="I61" s="55">
        <v>0.1677938026581213</v>
      </c>
      <c r="J61" s="55">
        <v>0.3092200077556807</v>
      </c>
      <c r="K61" s="2"/>
      <c r="L61" s="55">
        <v>10.851544026125756</v>
      </c>
      <c r="O61" s="9"/>
    </row>
    <row r="62" spans="1:15" ht="10.5" x14ac:dyDescent="0.25">
      <c r="B62" s="4" t="s">
        <v>55</v>
      </c>
      <c r="C62" s="28">
        <v>143398.06992837408</v>
      </c>
      <c r="D62" s="2"/>
      <c r="E62" s="2"/>
      <c r="F62" s="2"/>
      <c r="G62" s="2"/>
      <c r="H62" s="2"/>
      <c r="I62" s="2"/>
      <c r="J62" s="2"/>
      <c r="K62" s="28">
        <v>143398.06992837408</v>
      </c>
      <c r="L62" s="32">
        <v>5.139990269314529</v>
      </c>
    </row>
    <row r="63" spans="1:15" ht="10.5" x14ac:dyDescent="0.25">
      <c r="B63" s="30" t="s">
        <v>107</v>
      </c>
      <c r="C63" s="33">
        <v>2770032.2194275823</v>
      </c>
      <c r="D63" s="29">
        <v>641992.74259140005</v>
      </c>
      <c r="E63" s="29">
        <v>1158247.045482202</v>
      </c>
      <c r="F63" s="29">
        <v>456167.40082389559</v>
      </c>
      <c r="G63" s="29">
        <v>255366.73126168904</v>
      </c>
      <c r="H63" s="29">
        <v>27619.062780234188</v>
      </c>
      <c r="I63" s="29">
        <v>30687.84753359354</v>
      </c>
      <c r="J63" s="29">
        <v>56553.3190261938</v>
      </c>
      <c r="K63" s="29">
        <v>143398.06992837408</v>
      </c>
      <c r="L63" s="54">
        <v>99.289611503538481</v>
      </c>
    </row>
    <row r="65" spans="2:12" x14ac:dyDescent="0.2">
      <c r="L65" s="19"/>
    </row>
    <row r="66" spans="2:12" ht="8.5" thickBot="1" x14ac:dyDescent="0.25"/>
    <row r="67" spans="2:12" ht="10.5" x14ac:dyDescent="0.25">
      <c r="B67" s="34" t="s">
        <v>109</v>
      </c>
      <c r="C67" s="35"/>
      <c r="D67" s="36">
        <f>L63</f>
        <v>99.289611503538481</v>
      </c>
    </row>
    <row r="68" spans="2:12" ht="10.5" x14ac:dyDescent="0.25">
      <c r="B68" s="37"/>
      <c r="C68" s="1"/>
      <c r="D68" s="38"/>
    </row>
    <row r="69" spans="2:12" ht="10.5" x14ac:dyDescent="0.25">
      <c r="B69" s="37" t="s">
        <v>110</v>
      </c>
      <c r="C69" s="1"/>
      <c r="D69" s="39">
        <v>42.5</v>
      </c>
    </row>
    <row r="70" spans="2:12" ht="10.5" x14ac:dyDescent="0.25">
      <c r="B70" s="37"/>
      <c r="C70" s="1"/>
      <c r="D70" s="40"/>
    </row>
    <row r="71" spans="2:12" ht="10.5" x14ac:dyDescent="0.25">
      <c r="B71" s="41" t="s">
        <v>111</v>
      </c>
      <c r="C71" s="6"/>
      <c r="D71" s="42">
        <v>141.80000000000001</v>
      </c>
    </row>
    <row r="72" spans="2:12" ht="11" thickBot="1" x14ac:dyDescent="0.3">
      <c r="B72" s="43"/>
      <c r="C72" s="44"/>
      <c r="D72" s="45"/>
    </row>
  </sheetData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OPEX</vt:lpstr>
      <vt:lpstr>CAPEX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Xoliswa Macingwane</dc:creator>
  <cp:lastModifiedBy>Papali Bakane</cp:lastModifiedBy>
  <cp:lastPrinted>2024-08-07T11:06:57Z</cp:lastPrinted>
  <dcterms:created xsi:type="dcterms:W3CDTF">2018-11-05T12:16:06Z</dcterms:created>
  <dcterms:modified xsi:type="dcterms:W3CDTF">2025-12-01T10:08:56Z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f4a9-87bd-4dbf-a36c-1db5158e5def_Enabled">
    <vt:lpwstr>true</vt:lpwstr>
  </property>
  <property fmtid="{D5CDD505-2E9C-101B-9397-08002B2CF9AE}" pid="3" name="MSIP_Label_569bf4a9-87bd-4dbf-a36c-1db5158e5def_SetDate">
    <vt:lpwstr>2020-11-11T07:08:28Z</vt:lpwstr>
  </property>
  <property fmtid="{D5CDD505-2E9C-101B-9397-08002B2CF9AE}" pid="4" name="MSIP_Label_569bf4a9-87bd-4dbf-a36c-1db5158e5def_Method">
    <vt:lpwstr>Privileged</vt:lpwstr>
  </property>
  <property fmtid="{D5CDD505-2E9C-101B-9397-08002B2CF9AE}" pid="5" name="MSIP_Label_569bf4a9-87bd-4dbf-a36c-1db5158e5def_Name">
    <vt:lpwstr>569bf4a9-87bd-4dbf-a36c-1db5158e5def</vt:lpwstr>
  </property>
  <property fmtid="{D5CDD505-2E9C-101B-9397-08002B2CF9AE}" pid="6" name="MSIP_Label_569bf4a9-87bd-4dbf-a36c-1db5158e5def_SiteId">
    <vt:lpwstr>ea80952e-a476-42d4-aaf4-5457852b0f7e</vt:lpwstr>
  </property>
  <property fmtid="{D5CDD505-2E9C-101B-9397-08002B2CF9AE}" pid="7" name="MSIP_Label_569bf4a9-87bd-4dbf-a36c-1db5158e5def_ActionId">
    <vt:lpwstr>bea843e9-cca6-4438-beef-9d91d8ebf6b7</vt:lpwstr>
  </property>
  <property fmtid="{D5CDD505-2E9C-101B-9397-08002B2CF9AE}" pid="8" name="MSIP_Label_569bf4a9-87bd-4dbf-a36c-1db5158e5def_ContentBits">
    <vt:lpwstr>0</vt:lpwstr>
  </property>
</Properties>
</file>